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òa vố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6">
    <font>
      <name val="Calibri"/>
      <family val="2"/>
      <color theme="1"/>
      <sz val="11"/>
      <scheme val="minor"/>
    </font>
    <font>
      <b val="1"/>
      <color rgb="000B1220"/>
      <sz val="16"/>
    </font>
    <font>
      <color rgb="0064748B"/>
      <sz val="10"/>
    </font>
    <font>
      <i val="1"/>
      <color rgb="00059669"/>
      <sz val="9"/>
    </font>
    <font>
      <b val="1"/>
      <color rgb="00FFFFFF"/>
      <sz val="11"/>
    </font>
    <font>
      <color rgb="0064748B"/>
      <sz val="9"/>
    </font>
  </fonts>
  <fills count="5">
    <fill>
      <patternFill/>
    </fill>
    <fill>
      <patternFill patternType="gray125"/>
    </fill>
    <fill>
      <patternFill patternType="solid">
        <fgColor rgb="000B1220"/>
      </patternFill>
    </fill>
    <fill>
      <patternFill patternType="solid">
        <fgColor rgb="00FEF3C7"/>
      </patternFill>
    </fill>
    <fill>
      <patternFill patternType="solid">
        <fgColor rgb="0010B981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vertical="center" wrapText="1"/>
    </xf>
    <xf numFmtId="0" fontId="0" fillId="0" borderId="1" pivotButton="0" quotePrefix="0" xfId="0"/>
    <xf numFmtId="3" fontId="0" fillId="3" borderId="1" pivotButton="0" quotePrefix="0" xfId="0"/>
    <xf numFmtId="0" fontId="4" fillId="4" borderId="1" applyAlignment="1" pivotButton="0" quotePrefix="0" xfId="0">
      <alignment vertical="center" wrapText="1"/>
    </xf>
    <xf numFmtId="3" fontId="0" fillId="0" borderId="1" pivotButton="0" quotePrefix="0" xfId="0"/>
    <xf numFmtId="0" fontId="5" fillId="0" borderId="1" pivotButton="0" quotePrefix="0" xfId="0"/>
    <xf numFmtId="164" fontId="0" fillId="0" borderId="1" pivotButton="0" quotePrefix="0" xfId="0"/>
    <xf numFmtId="165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26" customWidth="1" min="3" max="3"/>
  </cols>
  <sheetData>
    <row r="1">
      <c r="A1" s="1" t="inlineStr">
        <is>
          <t>BẢNG TÍNH ĐIỂM HÒA VỐN</t>
        </is>
      </c>
    </row>
    <row r="2">
      <c r="A2" s="2" t="inlineStr">
        <is>
          <t>Nhập số vào ô màu vàng — các ô còn lại tự tính.</t>
        </is>
      </c>
    </row>
    <row r="3">
      <c r="A3" s="3" t="inlineStr">
        <is>
          <t>Công cụ từ Kinhdoanh.com — bản online tự động tính: kinhdoanh.com/cong-cu</t>
        </is>
      </c>
    </row>
    <row r="5">
      <c r="A5" s="4" t="inlineStr">
        <is>
          <t>NHẬP SỐ LIỆU</t>
        </is>
      </c>
      <c r="B5" s="4" t="n"/>
      <c r="C5" s="4" t="n"/>
    </row>
    <row r="6">
      <c r="A6" s="5" t="inlineStr">
        <is>
          <t>Chi phí cố định / tháng (mặt bằng, lương cứng, phần mềm…)</t>
        </is>
      </c>
      <c r="B6" s="6" t="n">
        <v>40000000</v>
      </c>
    </row>
    <row r="7">
      <c r="A7" s="5" t="inlineStr">
        <is>
          <t>Giá bán trung bình / đơn</t>
        </is>
      </c>
      <c r="B7" s="6" t="n">
        <v>55000</v>
      </c>
    </row>
    <row r="8">
      <c r="A8" s="5" t="inlineStr">
        <is>
          <t>Biến phí / đơn (giá vốn + phí sàn + ship + đóng gói)</t>
        </is>
      </c>
      <c r="B8" s="6" t="n">
        <v>25000</v>
      </c>
    </row>
    <row r="9">
      <c r="A9" s="7" t="inlineStr">
        <is>
          <t>KẾT QUẢ TỰ TÍNH</t>
        </is>
      </c>
      <c r="B9" s="7" t="n"/>
      <c r="C9" s="7" t="n"/>
    </row>
    <row r="10">
      <c r="A10" s="5" t="inlineStr">
        <is>
          <t>Lãi đóng góp / đơn</t>
        </is>
      </c>
      <c r="B10" s="8">
        <f>B7-B8</f>
        <v/>
      </c>
      <c r="C10" s="9" t="inlineStr">
        <is>
          <t>Giá bán − biến phí</t>
        </is>
      </c>
    </row>
    <row r="11">
      <c r="A11" s="5" t="inlineStr">
        <is>
          <t>Tỷ lệ lãi đóng góp</t>
        </is>
      </c>
      <c r="B11" s="10">
        <f>IF(B7&gt;0,(B7-B8)/B7,0)</f>
        <v/>
      </c>
      <c r="C11" s="9" t="inlineStr">
        <is>
          <t>≥30% là an toàn</t>
        </is>
      </c>
    </row>
    <row r="12">
      <c r="A12" s="5" t="inlineStr">
        <is>
          <t>Số đơn cần bán / tháng để hòa vốn</t>
        </is>
      </c>
      <c r="B12" s="8">
        <f>IF(B10&gt;0,ROUNDUP(B6/B10,0),"Không thể hòa vốn")</f>
        <v/>
      </c>
      <c r="C12" s="9" t="inlineStr">
        <is>
          <t>Chi phí cố định ÷ lãi đóng góp</t>
        </is>
      </c>
    </row>
    <row r="13">
      <c r="A13" s="5" t="inlineStr">
        <is>
          <t>Tương đương mỗi ngày (30 ngày)</t>
        </is>
      </c>
      <c r="B13" s="11">
        <f>IF(ISNUMBER(B12),B12/30,"—")</f>
        <v/>
      </c>
    </row>
    <row r="14">
      <c r="A14" s="5" t="inlineStr">
        <is>
          <t>Doanh thu hòa vốn / tháng</t>
        </is>
      </c>
      <c r="B14" s="8">
        <f>IF(ISNUMBER(B12),B12*B7,"—")</f>
        <v/>
      </c>
    </row>
  </sheetData>
  <mergeCells count="3">
    <mergeCell ref="A1:D1"/>
    <mergeCell ref="A3:D3"/>
    <mergeCell ref="A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2026-06-12T15:36:55Z</dcterms:created>
  <dcterms:modified xmlns:dcterms="http://purl.org/dc/terms/" xmlns:xsi="http://www.w3.org/2001/XMLSchema-instance" xsi:type="dcterms:W3CDTF">2026-06-12T15:36:55Z</dcterms:modified>
</cp:coreProperties>
</file>